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K69"/>
  <c r="I69"/>
  <c r="H69"/>
  <c r="G69"/>
</calcChain>
</file>

<file path=xl/sharedStrings.xml><?xml version="1.0" encoding="utf-8"?>
<sst xmlns="http://schemas.openxmlformats.org/spreadsheetml/2006/main" count="242" uniqueCount="197">
  <si>
    <t>Приложение к Порядку</t>
  </si>
  <si>
    <t>формирования и ведения реестра источников доходов</t>
  </si>
  <si>
    <t xml:space="preserve"> бюджета Тейковского муниципального района,</t>
  </si>
  <si>
    <t xml:space="preserve"> а также представления в финансовый отдел</t>
  </si>
  <si>
    <t xml:space="preserve"> администрации Тейковского муниципального района</t>
  </si>
  <si>
    <t xml:space="preserve"> реестров источников доходов городских и сельских поселений,</t>
  </si>
  <si>
    <t xml:space="preserve"> входящих в состав Тейковского муниципального района</t>
  </si>
  <si>
    <t>Реестр источников доходов</t>
  </si>
  <si>
    <t>Номер реестровой записи*</t>
  </si>
  <si>
    <t xml:space="preserve">Наименование группы источников доходов бюджетов/наименование источника дохода бюджета* </t>
  </si>
  <si>
    <t>Классификация доходов бюджета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</si>
  <si>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</si>
  <si>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</si>
  <si>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</si>
  <si>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</si>
  <si>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</si>
  <si>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ИТОГО</t>
  </si>
  <si>
    <t xml:space="preserve"> </t>
  </si>
  <si>
    <r>
      <t xml:space="preserve">* </t>
    </r>
    <r>
      <rPr>
        <sz val="10"/>
        <color theme="1"/>
        <rFont val="Times New Roman"/>
        <family val="1"/>
        <charset val="204"/>
      </rPr>
      <t>Гр.1-2 заполняются с момента предоставления Министерством финансов Российской Федерации доступа субъектам Российской Федерации к ГИИС «Электронный бюджет» в целях формирования реестра источников доходов Российской Федерации</t>
    </r>
  </si>
  <si>
    <t>Финансовый отдел администрации Тейковского муниципального района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</si>
  <si>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</si>
  <si>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</si>
  <si>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</si>
  <si>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</si>
  <si>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Прочие доходы от оказания платных услуг (работ) получателями средств бюджетов муниципальных районов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</si>
  <si>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</si>
  <si>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</si>
  <si>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</si>
  <si>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</si>
  <si>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</si>
  <si>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</si>
  <si>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Субсидии бюджетам муниципальных районов на реализацию федеральных целевых программ 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</si>
  <si>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</si>
  <si>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</si>
  <si>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</si>
  <si>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</si>
  <si>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</si>
  <si>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</si>
  <si>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 xml:space="preserve">Департамент сельского хозяйства и продовольствия  Ивановской области </t>
  </si>
  <si>
    <t>Управление Федеральной налоговой службы по Ивановской области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</si>
  <si>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</si>
  <si>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</si>
  <si>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</si>
  <si>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2271 Налогового кодекса Российской Федерации</t>
  </si>
  <si>
    <t>Единый налог на вмененный доход для отдельных видов деятельности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</si>
  <si>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</si>
  <si>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</si>
  <si>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Налог на добычу общераспространенных полезных ископаемых 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</si>
  <si>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</si>
  <si>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</si>
  <si>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Единый сельскохозяйственный налог </t>
  </si>
  <si>
    <t xml:space="preserve">Управление Федеральной службы по надзору в сфере природопользования по Ивановской области  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</si>
  <si>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</si>
  <si>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</si>
  <si>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 xml:space="preserve"> Плата за сбросы загрязняющих веществ в водные объекты</t>
  </si>
  <si>
    <t>Плата за размещение отходов производства и потребления</t>
  </si>
  <si>
    <t xml:space="preserve">Управление Федеральной антимонопольной службы по Ивановской области 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</si>
  <si>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муниципальных районов </t>
  </si>
  <si>
    <t xml:space="preserve">Управление Федеральной службы государственной регистрации, кадастра и картографии по Ивановской области </t>
  </si>
  <si>
    <t xml:space="preserve">  Денежные взыскания (штрафы) за нарушение земельного законодательства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</si>
  <si>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</si>
  <si>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</si>
  <si>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</si>
  <si>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</si>
  <si>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040 1 11 03050 05 0000 120</t>
  </si>
  <si>
    <t>040 1 11 05013 10 0000 120</t>
  </si>
  <si>
    <t>040 1 11 05013 13 0000 120</t>
  </si>
  <si>
    <t>040 1 11 05035 05 0000 120</t>
  </si>
  <si>
    <t>040 1 13 0199505 0000 130</t>
  </si>
  <si>
    <t>040 1 14 02053 05 0000 440</t>
  </si>
  <si>
    <t>040 1 14 06013 10 0000 430</t>
  </si>
  <si>
    <t>040 1 14 06013 13 0000 430</t>
  </si>
  <si>
    <t>040 1 16 90050 05 0000 140</t>
  </si>
  <si>
    <t>040 1 17 05050 05 0000 180</t>
  </si>
  <si>
    <t>040 2 02 15001 05 0000 151</t>
  </si>
  <si>
    <t>040 2 02 20051 05 0000 151</t>
  </si>
  <si>
    <t>040 2 02 25097 05 0000 151</t>
  </si>
  <si>
    <t>040 2 02 29999 05 0000 151</t>
  </si>
  <si>
    <t>040 2 02 39999 05 0000 151</t>
  </si>
  <si>
    <t>040 2 02 40014 05 0000 151</t>
  </si>
  <si>
    <t>042 1 13 01995 05 0000 130</t>
  </si>
  <si>
    <t>010 1 16 90050 05 0000 140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</si>
  <si>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</si>
  <si>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</si>
  <si>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</si>
  <si>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</si>
  <si>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</si>
  <si>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182 1 05 02020 02 0000 110</t>
  </si>
  <si>
    <t>182 1 05 04020 02 0000 110</t>
  </si>
  <si>
    <t>182 1 07 01020 01 0000 110</t>
  </si>
  <si>
    <t>182 1 08 03010 01 0000 110</t>
  </si>
  <si>
    <t>182 1 16 03030 01 0000 140</t>
  </si>
  <si>
    <t>182 1 05 03010 01 0000 110</t>
  </si>
  <si>
    <t>048 1 12 01010 01 0000 120</t>
  </si>
  <si>
    <t>048 1 12 01020 01 0000 120</t>
  </si>
  <si>
    <t>048 1 12 01030 01 0000 120</t>
  </si>
  <si>
    <t>048 1 12 01040 01 0000 120</t>
  </si>
  <si>
    <t>161 1 16 33050 05 0000 140</t>
  </si>
  <si>
    <t>321 1 16 25060 01 0000 140</t>
  </si>
  <si>
    <t xml:space="preserve">Управление Федерального казначейства по Ивановской области </t>
  </si>
  <si>
    <t>100 1 03 02230 01 0000 110</t>
  </si>
  <si>
    <t>100 1 03 02240 01 0000 110</t>
  </si>
  <si>
    <t>100 1 03 02250 01 0000 110</t>
  </si>
  <si>
    <t>100 1 03 02260 01 0000 110</t>
  </si>
  <si>
    <t xml:space="preserve">  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</si>
  <si>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 Субсидия бюджетам муниципальных районов на поддержку отрасли культуры</t>
  </si>
  <si>
    <t>бюджета Тейковского муниципального района на 2018 год</t>
  </si>
  <si>
    <t xml:space="preserve"> и плановый период 2019 и 2020 годов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</si>
  <si>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</si>
  <si>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040 202 3512005 0000 151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</si>
  <si>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</si>
  <si>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>041 1 16 25030 01 0000 140</t>
  </si>
  <si>
    <t xml:space="preserve">Департамент природных ресурсов экологии Ивановской области 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</si>
  <si>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</si>
  <si>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</si>
  <si>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Главное Управление МЧС России по Ивановской области </t>
  </si>
  <si>
    <t xml:space="preserve">  Денежные взыскания (штрафы) за нарушение законодательства в области охраны окружающей среды</t>
  </si>
  <si>
    <t>048 1 16 25050 01 0000 140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</si>
  <si>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</si>
  <si>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040 2 18 60010 05 0000 151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</si>
  <si>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</si>
  <si>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040 2 19 60010 05 0000 151</t>
  </si>
  <si>
    <t xml:space="preserve">  Возврат остатков субсидий на мероприятия подпрограммы "Обеспечение жильем молодых семей" федеральной целевой программы "Жилище" на           2015 - 2020 годы из бюджетов муниципальных районов</t>
  </si>
  <si>
    <t>040 2 19 25020 05 0000 151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</si>
  <si>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</si>
  <si>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</si>
  <si>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Дотации бюджетам муниципальных районов на поддержку мер по обеспечению сбалансированности бюджетов</t>
  </si>
  <si>
    <t xml:space="preserve">Начальник финансового отдела </t>
  </si>
  <si>
    <t>Горбушева Г.А.</t>
  </si>
  <si>
    <r>
      <t xml:space="preserve">администрации Тейковского муниципального района          _______________     __________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(должность)                                                                                                                       (подпись)            (расшифровка подписи)</t>
    </r>
  </si>
  <si>
    <t>«15» октября 2017 г.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</si>
  <si>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</si>
  <si>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</si>
  <si>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</si>
  <si>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</si>
  <si>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</si>
  <si>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</si>
  <si>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</si>
  <si>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</si>
  <si>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</si>
  <si>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</si>
  <si>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</si>
  <si>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</si>
  <si>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</si>
  <si>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</si>
  <si>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</si>
  <si>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</si>
  <si>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</si>
  <si>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</si>
  <si>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</si>
  <si>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</si>
  <si>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</si>
  <si>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</si>
  <si>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</si>
  <si>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</si>
  <si>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</si>
  <si>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</si>
  <si>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</si>
  <si>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</si>
  <si>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</si>
  <si>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</si>
  <si>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</si>
  <si>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</si>
  <si>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</si>
  <si>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</si>
  <si>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</si>
  <si>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</si>
  <si>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</si>
  <si>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</si>
  <si>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</si>
  <si>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</si>
  <si>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</si>
  <si>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</si>
  <si>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</si>
  <si>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</si>
  <si>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</si>
  <si>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</si>
  <si>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</si>
  <si>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</si>
  <si>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</si>
  <si>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</si>
  <si>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</si>
  <si>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</si>
  <si>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</si>
  <si>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Прогноз доходов бюджета на 2017_г. (текущий финансовый год), руб.</t>
  </si>
  <si>
    <t>Кассовые поступления в текущем финансовом году (по состоянию на 01.10.2017г.), руб.</t>
  </si>
  <si>
    <t>На 2018г. (очередной финансовый год), руб.</t>
  </si>
  <si>
    <t>На 2019г. (первый год планового периода), руб.</t>
  </si>
  <si>
    <t>На 2020г. (второй год планового периода), руб.</t>
  </si>
  <si>
    <t>040 1 11 05314 10 0000 120</t>
  </si>
  <si>
    <t>040 1 11 05314 13 0000 120</t>
  </si>
  <si>
    <t>040 2 02 15002 05 0000 151</t>
  </si>
  <si>
    <t>040 2 02 20216 05 0000 151</t>
  </si>
  <si>
    <t>040 2 02 25519 05 0000 151</t>
  </si>
  <si>
    <t xml:space="preserve"> 040 2 02 30024 00 0000 151</t>
  </si>
  <si>
    <t>041 1 16 90050 05 0000 140</t>
  </si>
  <si>
    <t>177 1 16 43000 01 0000 140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</si>
</sst>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" fontId="8" fillId="0" borderId="4">
      <alignment horizontal="right" shrinkToFit="1"/>
    </xf>
    <xf numFmtId="0" fontId="8" fillId="0" borderId="5">
      <alignment horizontal="left" wrapText="1" indent="2"/>
    </xf>
    <xf numFmtId="49" fontId="8" fillId="0" borderId="4">
      <alignment horizontal="center"/>
    </xf>
  </cellStyleXfs>
  <cellXfs count="41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wrapText="1"/>
    </xf>
    <xf numFmtId="0" fontId="5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wrapText="1"/>
    </xf>
    <xf numFmtId="4" fontId="8" fillId="0" borderId="3" xfId="1" applyNumberFormat="1" applyBorder="1" applyProtection="1">
      <alignment horizontal="right" shrinkToFit="1"/>
    </xf>
    <xf numFmtId="4" fontId="5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vertical="top" wrapText="1"/>
    </xf>
    <xf numFmtId="49" fontId="8" fillId="0" borderId="3" xfId="3" applyNumberFormat="1" applyBorder="1" applyProtection="1">
      <alignment horizontal="center"/>
    </xf>
    <xf numFmtId="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wrapText="1"/>
    </xf>
    <xf numFmtId="4" fontId="8" fillId="0" borderId="3" xfId="1" applyNumberFormat="1" applyBorder="1" applyAlignment="1" applyProtection="1">
      <alignment horizontal="right" shrinkToFit="1"/>
    </xf>
    <xf numFmtId="0" fontId="7" fillId="0" borderId="3" xfId="2" applyNumberFormat="1" applyFont="1" applyBorder="1" applyAlignment="1" applyProtection="1">
      <alignment wrapText="1"/>
    </xf>
    <xf numFmtId="0" fontId="7" fillId="0" borderId="3" xfId="0" applyFont="1" applyBorder="1" applyAlignment="1">
      <alignment horizontal="center"/>
    </xf>
    <xf numFmtId="0" fontId="5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0" fontId="7" fillId="0" borderId="3" xfId="2" applyNumberFormat="1" applyFont="1" applyBorder="1" applyAlignment="1" applyProtection="1">
      <alignment horizontal="left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justify" vertical="top" wrapText="1"/>
    </xf>
    <xf numFmtId="0" fontId="3" fillId="0" borderId="0" xfId="0" applyFont="1"/>
    <xf numFmtId="49" fontId="9" fillId="0" borderId="3" xfId="3" applyNumberFormat="1" applyFont="1" applyFill="1" applyBorder="1" applyProtection="1">
      <alignment horizontal="center"/>
    </xf>
    <xf numFmtId="0" fontId="5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4">
    <cellStyle name="xl32" xfId="2"/>
    <cellStyle name="xl45" xfId="3"/>
    <cellStyle name="xl52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view="pageBreakPreview" topLeftCell="C11" zoomScale="106" zoomScaleSheetLayoutView="106" workbookViewId="0">
      <selection activeCell="C46" sqref="C46"/>
    </sheetView>
  </sheetViews>
  <sheetFormatPr defaultRowHeight="15"/>
  <cols>
    <col min="1" max="1" width="6.42578125" customWidth="1"/>
    <col min="3" max="3" width="21.42578125" bestFit="1" customWidth="1"/>
    <col min="4" max="4" width="53.42578125" customWidth="1"/>
    <col min="5" max="5" width="20.140625" customWidth="1"/>
    <col min="6" max="6" width="5.5703125" customWidth="1"/>
    <col min="7" max="7" width="11.42578125" customWidth="1"/>
    <col min="8" max="8" width="11.85546875" customWidth="1"/>
    <col min="9" max="9" width="11.140625" customWidth="1"/>
    <col min="10" max="10" width="11.42578125" customWidth="1"/>
    <col min="11" max="11" width="11.85546875" customWidth="1"/>
  </cols>
  <sheetData>
    <row r="1" spans="1:11" ht="15.7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5.75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.75" customHeight="1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.75" customHeight="1">
      <c r="A7" s="40" t="s">
        <v>6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.75">
      <c r="A8" s="1"/>
    </row>
    <row r="9" spans="1:11" ht="18.75">
      <c r="A9" s="39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8.75">
      <c r="A10" s="39" t="s">
        <v>106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8.75">
      <c r="A11" s="39" t="s">
        <v>107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8.75">
      <c r="A12" s="3"/>
    </row>
    <row r="13" spans="1:11" ht="50.25" customHeight="1">
      <c r="A13" s="33" t="s">
        <v>8</v>
      </c>
      <c r="B13" s="33" t="s">
        <v>9</v>
      </c>
      <c r="C13" s="34" t="s">
        <v>10</v>
      </c>
      <c r="D13" s="34"/>
      <c r="E13" s="33" t="s">
        <v>11</v>
      </c>
      <c r="F13" s="33" t="s">
        <v>12</v>
      </c>
      <c r="G13" s="33" t="s">
        <v>184</v>
      </c>
      <c r="H13" s="33" t="s">
        <v>185</v>
      </c>
      <c r="I13" s="34" t="s">
        <v>13</v>
      </c>
      <c r="J13" s="34"/>
      <c r="K13" s="34"/>
    </row>
    <row r="14" spans="1:11" ht="52.5" customHeight="1">
      <c r="A14" s="33"/>
      <c r="B14" s="33"/>
      <c r="C14" s="7" t="s">
        <v>14</v>
      </c>
      <c r="D14" s="7" t="s">
        <v>15</v>
      </c>
      <c r="E14" s="33"/>
      <c r="F14" s="33"/>
      <c r="G14" s="33"/>
      <c r="H14" s="33"/>
      <c r="I14" s="30" t="s">
        <v>186</v>
      </c>
      <c r="J14" s="30" t="s">
        <v>187</v>
      </c>
      <c r="K14" s="30" t="s">
        <v>188</v>
      </c>
    </row>
    <row r="15" spans="1:11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</row>
    <row r="16" spans="1:11" ht="38.25" customHeight="1">
      <c r="A16" s="11"/>
      <c r="B16" s="11"/>
      <c r="C16" s="19" t="s">
        <v>64</v>
      </c>
      <c r="D16" s="8" t="s">
        <v>20</v>
      </c>
      <c r="E16" s="8" t="s">
        <v>19</v>
      </c>
      <c r="F16" s="12" t="s">
        <v>131</v>
      </c>
      <c r="G16" s="17"/>
      <c r="H16" s="17">
        <v>55009.06</v>
      </c>
      <c r="I16" s="18"/>
      <c r="J16" s="18"/>
      <c r="K16" s="18"/>
    </row>
    <row r="17" spans="1:11" ht="49.5" customHeight="1">
      <c r="A17" s="11"/>
      <c r="B17" s="11"/>
      <c r="C17" s="19" t="s">
        <v>65</v>
      </c>
      <c r="D17" s="26" t="s">
        <v>21</v>
      </c>
      <c r="E17" s="8" t="s">
        <v>19</v>
      </c>
      <c r="F17" s="12" t="s">
        <v>132</v>
      </c>
      <c r="G17" s="17">
        <v>2054900</v>
      </c>
      <c r="H17" s="17">
        <v>1144568.1200000001</v>
      </c>
      <c r="I17" s="18">
        <v>2717300</v>
      </c>
      <c r="J17" s="18">
        <v>2713100</v>
      </c>
      <c r="K17" s="18">
        <v>2711700</v>
      </c>
    </row>
    <row r="18" spans="1:11" ht="48" customHeight="1">
      <c r="A18" s="11"/>
      <c r="B18" s="11"/>
      <c r="C18" s="19" t="s">
        <v>66</v>
      </c>
      <c r="D18" s="26" t="s">
        <v>22</v>
      </c>
      <c r="E18" s="8" t="s">
        <v>19</v>
      </c>
      <c r="F18" s="12" t="s">
        <v>133</v>
      </c>
      <c r="G18" s="17">
        <v>320800</v>
      </c>
      <c r="H18" s="17">
        <v>106938.92</v>
      </c>
      <c r="I18" s="18">
        <v>240700</v>
      </c>
      <c r="J18" s="18">
        <v>236700</v>
      </c>
      <c r="K18" s="18">
        <v>236700</v>
      </c>
    </row>
    <row r="19" spans="1:11" ht="36" customHeight="1">
      <c r="A19" s="11"/>
      <c r="B19" s="11"/>
      <c r="C19" s="19" t="s">
        <v>67</v>
      </c>
      <c r="D19" s="8" t="s">
        <v>23</v>
      </c>
      <c r="E19" s="8" t="s">
        <v>19</v>
      </c>
      <c r="F19" s="12" t="s">
        <v>134</v>
      </c>
      <c r="G19" s="17">
        <v>161900</v>
      </c>
      <c r="H19" s="17">
        <v>123810.68</v>
      </c>
      <c r="I19" s="18">
        <v>139300</v>
      </c>
      <c r="J19" s="18">
        <v>15400</v>
      </c>
      <c r="K19" s="18">
        <v>15400</v>
      </c>
    </row>
    <row r="20" spans="1:11" ht="33.75" customHeight="1">
      <c r="A20" s="11"/>
      <c r="B20" s="11"/>
      <c r="C20" s="20" t="s">
        <v>189</v>
      </c>
      <c r="D20" s="24" t="s">
        <v>124</v>
      </c>
      <c r="E20" s="8" t="s">
        <v>19</v>
      </c>
      <c r="F20" s="12" t="s">
        <v>135</v>
      </c>
      <c r="G20" s="17"/>
      <c r="H20" s="17">
        <v>553.41</v>
      </c>
      <c r="I20" s="18"/>
      <c r="J20" s="18"/>
      <c r="K20" s="18"/>
    </row>
    <row r="21" spans="1:11" ht="33.75" customHeight="1">
      <c r="A21" s="11"/>
      <c r="B21" s="11"/>
      <c r="C21" s="20" t="s">
        <v>190</v>
      </c>
      <c r="D21" s="24" t="s">
        <v>125</v>
      </c>
      <c r="E21" s="8" t="s">
        <v>19</v>
      </c>
      <c r="F21" s="12" t="s">
        <v>136</v>
      </c>
      <c r="G21" s="17"/>
      <c r="H21" s="17">
        <v>291.83</v>
      </c>
      <c r="I21" s="18"/>
      <c r="J21" s="18"/>
      <c r="K21" s="18"/>
    </row>
    <row r="22" spans="1:11" ht="35.25" customHeight="1">
      <c r="A22" s="11"/>
      <c r="B22" s="11"/>
      <c r="C22" s="19" t="s">
        <v>68</v>
      </c>
      <c r="D22" s="8" t="s">
        <v>24</v>
      </c>
      <c r="E22" s="8" t="s">
        <v>19</v>
      </c>
      <c r="F22" s="12" t="s">
        <v>137</v>
      </c>
      <c r="G22" s="21">
        <v>45000</v>
      </c>
      <c r="H22" s="11"/>
      <c r="I22" s="18">
        <v>15000</v>
      </c>
      <c r="J22" s="18">
        <v>15000</v>
      </c>
      <c r="K22" s="18">
        <v>15000</v>
      </c>
    </row>
    <row r="23" spans="1:11" ht="58.5" customHeight="1">
      <c r="A23" s="11"/>
      <c r="B23" s="11"/>
      <c r="C23" s="19" t="s">
        <v>69</v>
      </c>
      <c r="D23" s="8" t="s">
        <v>25</v>
      </c>
      <c r="E23" s="8" t="s">
        <v>19</v>
      </c>
      <c r="F23" s="12" t="s">
        <v>138</v>
      </c>
      <c r="G23" s="17">
        <v>422520</v>
      </c>
      <c r="H23" s="17">
        <v>22525</v>
      </c>
      <c r="I23" s="18">
        <v>100000</v>
      </c>
      <c r="J23" s="18"/>
      <c r="K23" s="18"/>
    </row>
    <row r="24" spans="1:11" ht="33.75" customHeight="1">
      <c r="A24" s="11"/>
      <c r="B24" s="11"/>
      <c r="C24" s="19" t="s">
        <v>70</v>
      </c>
      <c r="D24" s="8" t="s">
        <v>26</v>
      </c>
      <c r="E24" s="8" t="s">
        <v>19</v>
      </c>
      <c r="F24" s="12" t="s">
        <v>139</v>
      </c>
      <c r="G24" s="17">
        <v>885400</v>
      </c>
      <c r="H24" s="17">
        <v>612359.37</v>
      </c>
      <c r="I24" s="18">
        <v>1114600</v>
      </c>
      <c r="J24" s="18">
        <v>937000</v>
      </c>
      <c r="K24" s="18">
        <v>1055600</v>
      </c>
    </row>
    <row r="25" spans="1:11" ht="36.75" customHeight="1">
      <c r="A25" s="11"/>
      <c r="B25" s="11"/>
      <c r="C25" s="19" t="s">
        <v>71</v>
      </c>
      <c r="D25" s="8" t="s">
        <v>27</v>
      </c>
      <c r="E25" s="8" t="s">
        <v>19</v>
      </c>
      <c r="F25" s="12" t="s">
        <v>140</v>
      </c>
      <c r="G25" s="17">
        <v>171400</v>
      </c>
      <c r="H25" s="17">
        <v>144098.84</v>
      </c>
      <c r="I25" s="18">
        <v>152900</v>
      </c>
      <c r="J25" s="18">
        <v>159300</v>
      </c>
      <c r="K25" s="18">
        <v>156400</v>
      </c>
    </row>
    <row r="26" spans="1:11" ht="34.5" customHeight="1">
      <c r="A26" s="11"/>
      <c r="B26" s="11"/>
      <c r="C26" s="19" t="s">
        <v>72</v>
      </c>
      <c r="D26" s="8" t="s">
        <v>28</v>
      </c>
      <c r="E26" s="8" t="s">
        <v>19</v>
      </c>
      <c r="F26" s="12" t="s">
        <v>141</v>
      </c>
      <c r="G26" s="18">
        <v>22800</v>
      </c>
      <c r="H26" s="18">
        <v>5600</v>
      </c>
      <c r="I26" s="18">
        <v>21500</v>
      </c>
      <c r="J26" s="18">
        <v>16900</v>
      </c>
      <c r="K26" s="18">
        <v>14400</v>
      </c>
    </row>
    <row r="27" spans="1:11" ht="38.25" customHeight="1">
      <c r="A27" s="11"/>
      <c r="B27" s="11"/>
      <c r="C27" s="19" t="s">
        <v>73</v>
      </c>
      <c r="D27" s="8" t="s">
        <v>29</v>
      </c>
      <c r="E27" s="8" t="s">
        <v>19</v>
      </c>
      <c r="F27" s="12" t="s">
        <v>142</v>
      </c>
      <c r="G27" s="17">
        <v>346100</v>
      </c>
      <c r="H27" s="17">
        <v>119000</v>
      </c>
      <c r="I27" s="18">
        <v>196000</v>
      </c>
      <c r="J27" s="18">
        <v>134000</v>
      </c>
      <c r="K27" s="18">
        <v>159200</v>
      </c>
    </row>
    <row r="28" spans="1:11" ht="35.25" customHeight="1">
      <c r="A28" s="11"/>
      <c r="B28" s="11"/>
      <c r="C28" s="19" t="s">
        <v>74</v>
      </c>
      <c r="D28" s="8" t="s">
        <v>30</v>
      </c>
      <c r="E28" s="8" t="s">
        <v>19</v>
      </c>
      <c r="F28" s="12" t="s">
        <v>143</v>
      </c>
      <c r="G28" s="17">
        <v>68330100</v>
      </c>
      <c r="H28" s="17">
        <v>51247575</v>
      </c>
      <c r="I28" s="18">
        <v>72050100</v>
      </c>
      <c r="J28" s="18">
        <v>71705600</v>
      </c>
      <c r="K28" s="18">
        <v>70967700</v>
      </c>
    </row>
    <row r="29" spans="1:11" ht="35.25" customHeight="1">
      <c r="A29" s="11"/>
      <c r="B29" s="11"/>
      <c r="C29" s="20" t="s">
        <v>191</v>
      </c>
      <c r="D29" s="24" t="s">
        <v>126</v>
      </c>
      <c r="E29" s="8" t="s">
        <v>19</v>
      </c>
      <c r="F29" s="12" t="s">
        <v>144</v>
      </c>
      <c r="G29" s="17">
        <v>745300</v>
      </c>
      <c r="H29" s="17">
        <v>745300</v>
      </c>
      <c r="I29" s="18"/>
      <c r="J29" s="18"/>
      <c r="K29" s="18"/>
    </row>
    <row r="30" spans="1:11" ht="36" customHeight="1">
      <c r="A30" s="11"/>
      <c r="B30" s="11"/>
      <c r="C30" s="19" t="s">
        <v>75</v>
      </c>
      <c r="D30" s="8" t="s">
        <v>31</v>
      </c>
      <c r="E30" s="8" t="s">
        <v>19</v>
      </c>
      <c r="F30" s="12" t="s">
        <v>145</v>
      </c>
      <c r="G30" s="17">
        <v>483202.51</v>
      </c>
      <c r="H30" s="17">
        <v>565731.14</v>
      </c>
      <c r="I30" s="18"/>
      <c r="J30" s="18"/>
      <c r="K30" s="18"/>
    </row>
    <row r="31" spans="1:11" ht="34.5" customHeight="1">
      <c r="A31" s="11"/>
      <c r="B31" s="11"/>
      <c r="C31" s="19" t="s">
        <v>76</v>
      </c>
      <c r="D31" s="8" t="s">
        <v>32</v>
      </c>
      <c r="E31" s="8" t="s">
        <v>19</v>
      </c>
      <c r="F31" s="12" t="s">
        <v>146</v>
      </c>
      <c r="G31" s="17">
        <v>1507389</v>
      </c>
      <c r="H31" s="17">
        <v>452217</v>
      </c>
      <c r="I31" s="18">
        <v>1914021.6</v>
      </c>
      <c r="J31" s="18"/>
      <c r="K31" s="18"/>
    </row>
    <row r="32" spans="1:11" ht="58.5" customHeight="1">
      <c r="A32" s="11"/>
      <c r="B32" s="11"/>
      <c r="C32" s="20" t="s">
        <v>192</v>
      </c>
      <c r="D32" s="24" t="s">
        <v>104</v>
      </c>
      <c r="E32" s="8" t="s">
        <v>19</v>
      </c>
      <c r="F32" s="12" t="s">
        <v>147</v>
      </c>
      <c r="G32" s="17">
        <v>3000000</v>
      </c>
      <c r="H32" s="17"/>
      <c r="I32" s="18"/>
      <c r="J32" s="18"/>
      <c r="K32" s="18"/>
    </row>
    <row r="33" spans="1:11" ht="33" customHeight="1">
      <c r="A33" s="11"/>
      <c r="B33" s="11"/>
      <c r="C33" s="20" t="s">
        <v>193</v>
      </c>
      <c r="D33" s="24" t="s">
        <v>105</v>
      </c>
      <c r="E33" s="8" t="s">
        <v>19</v>
      </c>
      <c r="F33" s="12" t="s">
        <v>148</v>
      </c>
      <c r="G33" s="17">
        <v>103102</v>
      </c>
      <c r="H33" s="17">
        <v>3102</v>
      </c>
      <c r="I33" s="18">
        <v>2899</v>
      </c>
      <c r="J33" s="18"/>
      <c r="K33" s="18"/>
    </row>
    <row r="34" spans="1:11" ht="37.5" customHeight="1">
      <c r="A34" s="11"/>
      <c r="B34" s="11"/>
      <c r="C34" s="19" t="s">
        <v>77</v>
      </c>
      <c r="D34" s="8" t="s">
        <v>33</v>
      </c>
      <c r="E34" s="8" t="s">
        <v>19</v>
      </c>
      <c r="F34" s="12" t="s">
        <v>149</v>
      </c>
      <c r="G34" s="17">
        <v>2297762.0099999998</v>
      </c>
      <c r="H34" s="17">
        <v>1547362</v>
      </c>
      <c r="I34" s="18">
        <v>2098164</v>
      </c>
      <c r="J34" s="18">
        <v>254100</v>
      </c>
      <c r="K34" s="18">
        <v>254100</v>
      </c>
    </row>
    <row r="35" spans="1:11" ht="42" customHeight="1">
      <c r="A35" s="11"/>
      <c r="B35" s="11"/>
      <c r="C35" s="12" t="s">
        <v>109</v>
      </c>
      <c r="D35" s="9" t="s">
        <v>108</v>
      </c>
      <c r="E35" s="8" t="s">
        <v>19</v>
      </c>
      <c r="F35" s="12" t="s">
        <v>150</v>
      </c>
      <c r="G35" s="17"/>
      <c r="H35" s="17"/>
      <c r="I35" s="18">
        <v>13380</v>
      </c>
      <c r="J35" s="18">
        <v>850</v>
      </c>
      <c r="K35" s="18">
        <v>850</v>
      </c>
    </row>
    <row r="36" spans="1:11" ht="35.25" customHeight="1">
      <c r="A36" s="11"/>
      <c r="B36" s="11"/>
      <c r="C36" s="19" t="s">
        <v>194</v>
      </c>
      <c r="D36" s="8" t="s">
        <v>34</v>
      </c>
      <c r="E36" s="8" t="s">
        <v>19</v>
      </c>
      <c r="F36" s="12" t="s">
        <v>151</v>
      </c>
      <c r="G36" s="17">
        <v>1587891.72</v>
      </c>
      <c r="H36" s="17">
        <v>898670.9</v>
      </c>
      <c r="I36" s="18">
        <v>1375066.53</v>
      </c>
      <c r="J36" s="18">
        <v>1121167.53</v>
      </c>
      <c r="K36" s="18">
        <v>1121167.53</v>
      </c>
    </row>
    <row r="37" spans="1:11" ht="33" customHeight="1">
      <c r="A37" s="11"/>
      <c r="B37" s="11"/>
      <c r="C37" s="19" t="s">
        <v>78</v>
      </c>
      <c r="D37" s="8" t="s">
        <v>35</v>
      </c>
      <c r="E37" s="8" t="s">
        <v>19</v>
      </c>
      <c r="F37" s="12" t="s">
        <v>152</v>
      </c>
      <c r="G37" s="17">
        <v>55923200</v>
      </c>
      <c r="H37" s="17">
        <v>41688350</v>
      </c>
      <c r="I37" s="18">
        <v>60778977</v>
      </c>
      <c r="J37" s="18">
        <v>56008022</v>
      </c>
      <c r="K37" s="18">
        <v>56008022</v>
      </c>
    </row>
    <row r="38" spans="1:11" ht="36" customHeight="1">
      <c r="A38" s="11"/>
      <c r="B38" s="11"/>
      <c r="C38" s="16" t="s">
        <v>79</v>
      </c>
      <c r="D38" s="9" t="s">
        <v>36</v>
      </c>
      <c r="E38" s="8" t="s">
        <v>19</v>
      </c>
      <c r="F38" s="12" t="s">
        <v>153</v>
      </c>
      <c r="G38" s="17">
        <v>49900</v>
      </c>
      <c r="H38" s="17">
        <v>37425</v>
      </c>
      <c r="I38" s="18"/>
      <c r="J38" s="18"/>
      <c r="K38" s="18"/>
    </row>
    <row r="39" spans="1:11" ht="33.75" customHeight="1">
      <c r="A39" s="11"/>
      <c r="B39" s="11"/>
      <c r="C39" s="20" t="s">
        <v>119</v>
      </c>
      <c r="D39" s="24" t="s">
        <v>118</v>
      </c>
      <c r="E39" s="8" t="s">
        <v>19</v>
      </c>
      <c r="F39" s="12" t="s">
        <v>154</v>
      </c>
      <c r="G39" s="17">
        <v>55214.86</v>
      </c>
      <c r="H39" s="17">
        <v>55214.86</v>
      </c>
      <c r="I39" s="18"/>
      <c r="J39" s="18"/>
      <c r="K39" s="18"/>
    </row>
    <row r="40" spans="1:11" ht="37.5" customHeight="1">
      <c r="A40" s="11"/>
      <c r="B40" s="11"/>
      <c r="C40" s="20" t="s">
        <v>123</v>
      </c>
      <c r="D40" s="24" t="s">
        <v>122</v>
      </c>
      <c r="E40" s="8" t="s">
        <v>19</v>
      </c>
      <c r="F40" s="12" t="s">
        <v>155</v>
      </c>
      <c r="G40" s="17">
        <v>-1379.98</v>
      </c>
      <c r="H40" s="17">
        <v>-1379.98</v>
      </c>
      <c r="I40" s="18"/>
      <c r="J40" s="18"/>
      <c r="K40" s="18"/>
    </row>
    <row r="41" spans="1:11" ht="37.5" customHeight="1">
      <c r="A41" s="11"/>
      <c r="B41" s="11"/>
      <c r="C41" s="20" t="s">
        <v>121</v>
      </c>
      <c r="D41" s="24" t="s">
        <v>120</v>
      </c>
      <c r="E41" s="8" t="s">
        <v>19</v>
      </c>
      <c r="F41" s="12" t="s">
        <v>156</v>
      </c>
      <c r="G41" s="17">
        <v>-32110.16</v>
      </c>
      <c r="H41" s="17">
        <v>-32110.16</v>
      </c>
      <c r="I41" s="18"/>
      <c r="J41" s="18"/>
      <c r="K41" s="18"/>
    </row>
    <row r="42" spans="1:11" ht="33.75">
      <c r="A42" s="11"/>
      <c r="B42" s="11"/>
      <c r="C42" s="20" t="s">
        <v>111</v>
      </c>
      <c r="D42" s="24" t="s">
        <v>110</v>
      </c>
      <c r="E42" s="8" t="s">
        <v>112</v>
      </c>
      <c r="F42" s="12" t="s">
        <v>157</v>
      </c>
      <c r="G42" s="22"/>
      <c r="H42" s="18">
        <v>7500</v>
      </c>
      <c r="I42" s="18"/>
      <c r="J42" s="18"/>
      <c r="K42" s="18"/>
    </row>
    <row r="43" spans="1:11" ht="34.5" customHeight="1">
      <c r="A43" s="11"/>
      <c r="B43" s="11"/>
      <c r="C43" s="20" t="s">
        <v>195</v>
      </c>
      <c r="D43" s="24" t="s">
        <v>113</v>
      </c>
      <c r="E43" s="8" t="s">
        <v>112</v>
      </c>
      <c r="F43" s="12" t="s">
        <v>158</v>
      </c>
      <c r="G43" s="23"/>
      <c r="H43" s="23">
        <v>80000</v>
      </c>
      <c r="I43" s="18"/>
      <c r="J43" s="18"/>
      <c r="K43" s="18"/>
    </row>
    <row r="44" spans="1:11" ht="36.75" customHeight="1">
      <c r="A44" s="11"/>
      <c r="B44" s="11"/>
      <c r="C44" s="19" t="s">
        <v>80</v>
      </c>
      <c r="D44" s="29" t="s">
        <v>24</v>
      </c>
      <c r="E44" s="8" t="s">
        <v>37</v>
      </c>
      <c r="F44" s="12" t="s">
        <v>159</v>
      </c>
      <c r="G44" s="23">
        <v>1788200</v>
      </c>
      <c r="H44" s="23">
        <v>1292805.54</v>
      </c>
      <c r="I44" s="18">
        <v>1872400</v>
      </c>
      <c r="J44" s="18">
        <v>1872400</v>
      </c>
      <c r="K44" s="18">
        <v>1872400</v>
      </c>
    </row>
    <row r="45" spans="1:11" ht="34.5" customHeight="1">
      <c r="A45" s="11"/>
      <c r="B45" s="11"/>
      <c r="C45" s="19" t="s">
        <v>81</v>
      </c>
      <c r="D45" s="8" t="s">
        <v>28</v>
      </c>
      <c r="E45" s="8" t="s">
        <v>38</v>
      </c>
      <c r="F45" s="12" t="s">
        <v>160</v>
      </c>
      <c r="G45" s="18">
        <v>3500</v>
      </c>
      <c r="H45" s="18">
        <v>2000</v>
      </c>
      <c r="I45" s="18">
        <v>3800</v>
      </c>
      <c r="J45" s="18">
        <v>3800</v>
      </c>
      <c r="K45" s="18">
        <v>3800</v>
      </c>
    </row>
    <row r="46" spans="1:11" ht="38.25" customHeight="1">
      <c r="A46" s="11"/>
      <c r="B46" s="11"/>
      <c r="C46" s="32" t="s">
        <v>196</v>
      </c>
      <c r="D46" s="24" t="s">
        <v>114</v>
      </c>
      <c r="E46" s="8" t="s">
        <v>115</v>
      </c>
      <c r="F46" s="12" t="s">
        <v>161</v>
      </c>
      <c r="G46" s="22"/>
      <c r="H46" s="18">
        <v>4000</v>
      </c>
      <c r="I46" s="18"/>
      <c r="J46" s="18"/>
      <c r="K46" s="18"/>
    </row>
    <row r="47" spans="1:11" ht="51" customHeight="1">
      <c r="A47" s="11"/>
      <c r="B47" s="11"/>
      <c r="C47" s="19" t="s">
        <v>82</v>
      </c>
      <c r="D47" s="27" t="s">
        <v>40</v>
      </c>
      <c r="E47" s="7" t="s">
        <v>39</v>
      </c>
      <c r="F47" s="12" t="s">
        <v>162</v>
      </c>
      <c r="G47" s="17">
        <v>33870000</v>
      </c>
      <c r="H47" s="17">
        <v>24319186.559999999</v>
      </c>
      <c r="I47" s="18">
        <v>34480000</v>
      </c>
      <c r="J47" s="18">
        <v>36190000</v>
      </c>
      <c r="K47" s="18">
        <v>36190000</v>
      </c>
    </row>
    <row r="48" spans="1:11" ht="74.25" customHeight="1">
      <c r="A48" s="11"/>
      <c r="B48" s="11"/>
      <c r="C48" s="19" t="s">
        <v>83</v>
      </c>
      <c r="D48" s="27" t="s">
        <v>41</v>
      </c>
      <c r="E48" s="7" t="s">
        <v>39</v>
      </c>
      <c r="F48" s="12" t="s">
        <v>163</v>
      </c>
      <c r="G48" s="17">
        <v>21600</v>
      </c>
      <c r="H48" s="17">
        <v>182226.75</v>
      </c>
      <c r="I48" s="18">
        <v>27000</v>
      </c>
      <c r="J48" s="18">
        <v>36700</v>
      </c>
      <c r="K48" s="18">
        <v>36700</v>
      </c>
    </row>
    <row r="49" spans="1:11" ht="39.75" customHeight="1">
      <c r="A49" s="11"/>
      <c r="B49" s="11"/>
      <c r="C49" s="19" t="s">
        <v>84</v>
      </c>
      <c r="D49" s="27" t="s">
        <v>42</v>
      </c>
      <c r="E49" s="7" t="s">
        <v>39</v>
      </c>
      <c r="F49" s="12" t="s">
        <v>164</v>
      </c>
      <c r="G49" s="17">
        <v>54300</v>
      </c>
      <c r="H49" s="17">
        <v>50269.49</v>
      </c>
      <c r="I49" s="18">
        <v>158500</v>
      </c>
      <c r="J49" s="18">
        <v>191000</v>
      </c>
      <c r="K49" s="18">
        <v>191000</v>
      </c>
    </row>
    <row r="50" spans="1:11" ht="63" customHeight="1">
      <c r="A50" s="11"/>
      <c r="B50" s="11"/>
      <c r="C50" s="19" t="s">
        <v>85</v>
      </c>
      <c r="D50" s="27" t="s">
        <v>43</v>
      </c>
      <c r="E50" s="7" t="s">
        <v>39</v>
      </c>
      <c r="F50" s="12" t="s">
        <v>165</v>
      </c>
      <c r="G50" s="17">
        <v>132500</v>
      </c>
      <c r="H50" s="17">
        <v>100486.1</v>
      </c>
      <c r="I50" s="18">
        <v>130000</v>
      </c>
      <c r="J50" s="18">
        <v>135000</v>
      </c>
      <c r="K50" s="18">
        <v>135000</v>
      </c>
    </row>
    <row r="51" spans="1:11" ht="36" customHeight="1">
      <c r="A51" s="11"/>
      <c r="B51" s="11"/>
      <c r="C51" s="19" t="s">
        <v>86</v>
      </c>
      <c r="D51" s="8" t="s">
        <v>44</v>
      </c>
      <c r="E51" s="7" t="s">
        <v>39</v>
      </c>
      <c r="F51" s="12" t="s">
        <v>166</v>
      </c>
      <c r="G51" s="17">
        <v>1700000</v>
      </c>
      <c r="H51" s="17">
        <v>985558.6</v>
      </c>
      <c r="I51" s="18">
        <v>1600000</v>
      </c>
      <c r="J51" s="18">
        <v>1700000</v>
      </c>
      <c r="K51" s="18">
        <v>1700000</v>
      </c>
    </row>
    <row r="52" spans="1:11" ht="37.5" customHeight="1">
      <c r="A52" s="11"/>
      <c r="B52" s="11"/>
      <c r="C52" s="19" t="s">
        <v>87</v>
      </c>
      <c r="D52" s="8" t="s">
        <v>45</v>
      </c>
      <c r="E52" s="7" t="s">
        <v>39</v>
      </c>
      <c r="F52" s="12" t="s">
        <v>167</v>
      </c>
      <c r="G52" s="17">
        <v>3000</v>
      </c>
      <c r="H52" s="17">
        <v>1583.9</v>
      </c>
      <c r="I52" s="18">
        <v>3000</v>
      </c>
      <c r="J52" s="18">
        <v>3000</v>
      </c>
      <c r="K52" s="18">
        <v>3000</v>
      </c>
    </row>
    <row r="53" spans="1:11" ht="33" customHeight="1">
      <c r="A53" s="11"/>
      <c r="B53" s="11"/>
      <c r="C53" s="19" t="s">
        <v>88</v>
      </c>
      <c r="D53" s="27" t="s">
        <v>46</v>
      </c>
      <c r="E53" s="7" t="s">
        <v>39</v>
      </c>
      <c r="F53" s="12" t="s">
        <v>168</v>
      </c>
      <c r="G53" s="17">
        <v>70000</v>
      </c>
      <c r="H53" s="17">
        <v>60000</v>
      </c>
      <c r="I53" s="18">
        <v>62000</v>
      </c>
      <c r="J53" s="18">
        <v>62000</v>
      </c>
      <c r="K53" s="18">
        <v>62000</v>
      </c>
    </row>
    <row r="54" spans="1:11" ht="34.5" customHeight="1">
      <c r="A54" s="11"/>
      <c r="B54" s="11"/>
      <c r="C54" s="19" t="s">
        <v>89</v>
      </c>
      <c r="D54" s="8" t="s">
        <v>47</v>
      </c>
      <c r="E54" s="7" t="s">
        <v>39</v>
      </c>
      <c r="F54" s="12" t="s">
        <v>169</v>
      </c>
      <c r="G54" s="17">
        <v>125000</v>
      </c>
      <c r="H54" s="17">
        <v>122788</v>
      </c>
      <c r="I54" s="18">
        <v>160000</v>
      </c>
      <c r="J54" s="18">
        <v>160000</v>
      </c>
      <c r="K54" s="18">
        <v>160000</v>
      </c>
    </row>
    <row r="55" spans="1:11" ht="34.5" customHeight="1">
      <c r="A55" s="11"/>
      <c r="B55" s="11"/>
      <c r="C55" s="19" t="s">
        <v>90</v>
      </c>
      <c r="D55" s="8" t="s">
        <v>48</v>
      </c>
      <c r="E55" s="7" t="s">
        <v>39</v>
      </c>
      <c r="F55" s="12" t="s">
        <v>170</v>
      </c>
      <c r="G55" s="17"/>
      <c r="H55" s="17">
        <v>9652</v>
      </c>
      <c r="I55" s="18"/>
      <c r="J55" s="18"/>
      <c r="K55" s="18"/>
    </row>
    <row r="56" spans="1:11" ht="37.5" customHeight="1">
      <c r="A56" s="11"/>
      <c r="B56" s="11"/>
      <c r="C56" s="19" t="s">
        <v>91</v>
      </c>
      <c r="D56" s="8" t="s">
        <v>49</v>
      </c>
      <c r="E56" s="7" t="s">
        <v>39</v>
      </c>
      <c r="F56" s="12" t="s">
        <v>171</v>
      </c>
      <c r="G56" s="17">
        <v>40000</v>
      </c>
      <c r="H56" s="17">
        <v>8896.4500000000007</v>
      </c>
      <c r="I56" s="18">
        <v>25000</v>
      </c>
      <c r="J56" s="18">
        <v>25000</v>
      </c>
      <c r="K56" s="18">
        <v>25000</v>
      </c>
    </row>
    <row r="57" spans="1:11" ht="35.25" customHeight="1">
      <c r="A57" s="11"/>
      <c r="B57" s="11"/>
      <c r="C57" s="19" t="s">
        <v>92</v>
      </c>
      <c r="D57" s="8" t="s">
        <v>50</v>
      </c>
      <c r="E57" s="7" t="s">
        <v>39</v>
      </c>
      <c r="F57" s="12" t="s">
        <v>172</v>
      </c>
      <c r="G57" s="17">
        <v>421800</v>
      </c>
      <c r="H57" s="17">
        <v>317314.73</v>
      </c>
      <c r="I57" s="18">
        <v>339400</v>
      </c>
      <c r="J57" s="18">
        <v>346400</v>
      </c>
      <c r="K57" s="18">
        <v>346400</v>
      </c>
    </row>
    <row r="58" spans="1:11" ht="46.5" customHeight="1">
      <c r="A58" s="11"/>
      <c r="B58" s="11"/>
      <c r="C58" s="16" t="s">
        <v>93</v>
      </c>
      <c r="D58" s="27" t="s">
        <v>52</v>
      </c>
      <c r="E58" s="7" t="s">
        <v>51</v>
      </c>
      <c r="F58" s="12" t="s">
        <v>173</v>
      </c>
      <c r="G58" s="17">
        <v>75499.73</v>
      </c>
      <c r="H58" s="17">
        <v>27634.2</v>
      </c>
      <c r="I58" s="18">
        <v>23100</v>
      </c>
      <c r="J58" s="18">
        <v>24256</v>
      </c>
      <c r="K58" s="18">
        <v>25468</v>
      </c>
    </row>
    <row r="59" spans="1:11" ht="49.5" customHeight="1">
      <c r="A59" s="11"/>
      <c r="B59" s="11"/>
      <c r="C59" s="16" t="s">
        <v>94</v>
      </c>
      <c r="D59" s="27" t="s">
        <v>53</v>
      </c>
      <c r="E59" s="7" t="s">
        <v>51</v>
      </c>
      <c r="F59" s="12" t="s">
        <v>174</v>
      </c>
      <c r="G59" s="17"/>
      <c r="H59" s="17">
        <v>137.97</v>
      </c>
      <c r="I59" s="18"/>
      <c r="J59" s="18"/>
      <c r="K59" s="18"/>
    </row>
    <row r="60" spans="1:11" ht="50.25" customHeight="1">
      <c r="A60" s="11"/>
      <c r="B60" s="11"/>
      <c r="C60" s="16" t="s">
        <v>95</v>
      </c>
      <c r="D60" s="27" t="s">
        <v>54</v>
      </c>
      <c r="E60" s="7" t="s">
        <v>51</v>
      </c>
      <c r="F60" s="12" t="s">
        <v>175</v>
      </c>
      <c r="G60" s="17">
        <v>49705.75</v>
      </c>
      <c r="H60" s="17">
        <v>3107.71</v>
      </c>
      <c r="I60" s="18">
        <v>2604</v>
      </c>
      <c r="J60" s="18">
        <v>2736</v>
      </c>
      <c r="K60" s="18">
        <v>2872</v>
      </c>
    </row>
    <row r="61" spans="1:11" ht="50.25" customHeight="1">
      <c r="A61" s="11"/>
      <c r="B61" s="11"/>
      <c r="C61" s="16" t="s">
        <v>96</v>
      </c>
      <c r="D61" s="27" t="s">
        <v>55</v>
      </c>
      <c r="E61" s="7" t="s">
        <v>51</v>
      </c>
      <c r="F61" s="12" t="s">
        <v>176</v>
      </c>
      <c r="G61" s="17">
        <v>239366.05</v>
      </c>
      <c r="H61" s="17">
        <v>200753.98</v>
      </c>
      <c r="I61" s="18">
        <v>151116</v>
      </c>
      <c r="J61" s="18">
        <v>158672</v>
      </c>
      <c r="K61" s="18">
        <v>166604</v>
      </c>
    </row>
    <row r="62" spans="1:11" ht="45">
      <c r="A62" s="11"/>
      <c r="B62" s="11"/>
      <c r="C62" s="20" t="s">
        <v>117</v>
      </c>
      <c r="D62" s="28" t="s">
        <v>116</v>
      </c>
      <c r="E62" s="7" t="s">
        <v>51</v>
      </c>
      <c r="F62" s="12" t="s">
        <v>177</v>
      </c>
      <c r="G62" s="11"/>
      <c r="H62" s="18">
        <v>100000</v>
      </c>
      <c r="I62" s="18"/>
      <c r="J62" s="18"/>
      <c r="K62" s="18"/>
    </row>
    <row r="63" spans="1:11" ht="37.5" customHeight="1">
      <c r="A63" s="11"/>
      <c r="B63" s="11"/>
      <c r="C63" s="25" t="s">
        <v>97</v>
      </c>
      <c r="D63" s="27" t="s">
        <v>57</v>
      </c>
      <c r="E63" s="7" t="s">
        <v>56</v>
      </c>
      <c r="F63" s="12" t="s">
        <v>178</v>
      </c>
      <c r="G63" s="18">
        <v>3000</v>
      </c>
      <c r="H63" s="18"/>
      <c r="I63" s="18"/>
      <c r="J63" s="18"/>
      <c r="K63" s="18"/>
    </row>
    <row r="64" spans="1:11" ht="56.25" customHeight="1">
      <c r="A64" s="11"/>
      <c r="B64" s="11"/>
      <c r="C64" s="19" t="s">
        <v>98</v>
      </c>
      <c r="D64" s="8" t="s">
        <v>59</v>
      </c>
      <c r="E64" s="7" t="s">
        <v>58</v>
      </c>
      <c r="F64" s="12" t="s">
        <v>179</v>
      </c>
      <c r="G64" s="18">
        <v>35000</v>
      </c>
      <c r="H64" s="18">
        <v>15000</v>
      </c>
      <c r="I64" s="18">
        <v>50000</v>
      </c>
      <c r="J64" s="18">
        <v>50000</v>
      </c>
      <c r="K64" s="18">
        <v>50000</v>
      </c>
    </row>
    <row r="65" spans="1:11" ht="51.75" customHeight="1">
      <c r="A65" s="11"/>
      <c r="B65" s="11"/>
      <c r="C65" s="20" t="s">
        <v>100</v>
      </c>
      <c r="D65" s="24" t="s">
        <v>62</v>
      </c>
      <c r="E65" s="8" t="s">
        <v>99</v>
      </c>
      <c r="F65" s="12" t="s">
        <v>180</v>
      </c>
      <c r="G65" s="17">
        <v>1851565.71</v>
      </c>
      <c r="H65" s="17">
        <v>1525617.88</v>
      </c>
      <c r="I65" s="18">
        <v>1619393.4</v>
      </c>
      <c r="J65" s="18">
        <v>1806585.46</v>
      </c>
      <c r="K65" s="18">
        <v>1806585.46</v>
      </c>
    </row>
    <row r="66" spans="1:11" ht="56.25" customHeight="1">
      <c r="A66" s="11"/>
      <c r="B66" s="11"/>
      <c r="C66" s="20" t="s">
        <v>101</v>
      </c>
      <c r="D66" s="24" t="s">
        <v>60</v>
      </c>
      <c r="E66" s="8" t="s">
        <v>99</v>
      </c>
      <c r="F66" s="12" t="s">
        <v>181</v>
      </c>
      <c r="G66" s="17">
        <v>17321.72</v>
      </c>
      <c r="H66" s="17">
        <v>16185.1</v>
      </c>
      <c r="I66" s="18">
        <v>14747.05</v>
      </c>
      <c r="J66" s="18">
        <v>15541.98</v>
      </c>
      <c r="K66" s="18">
        <v>15541.98</v>
      </c>
    </row>
    <row r="67" spans="1:11" ht="50.25" customHeight="1">
      <c r="A67" s="11"/>
      <c r="B67" s="11"/>
      <c r="C67" s="20" t="s">
        <v>102</v>
      </c>
      <c r="D67" s="24" t="s">
        <v>63</v>
      </c>
      <c r="E67" s="8" t="s">
        <v>99</v>
      </c>
      <c r="F67" s="12" t="s">
        <v>182</v>
      </c>
      <c r="G67" s="17">
        <v>3445105.75</v>
      </c>
      <c r="H67" s="17">
        <v>2546836.6</v>
      </c>
      <c r="I67" s="18">
        <v>3359013.22</v>
      </c>
      <c r="J67" s="18">
        <v>3766887.84</v>
      </c>
      <c r="K67" s="18">
        <v>3766887.84</v>
      </c>
    </row>
    <row r="68" spans="1:11" ht="48.75" customHeight="1">
      <c r="A68" s="11"/>
      <c r="B68" s="11"/>
      <c r="C68" s="20" t="s">
        <v>103</v>
      </c>
      <c r="D68" s="24" t="s">
        <v>61</v>
      </c>
      <c r="E68" s="8" t="s">
        <v>99</v>
      </c>
      <c r="F68" s="12" t="s">
        <v>183</v>
      </c>
      <c r="G68" s="17">
        <v>-313759.7</v>
      </c>
      <c r="H68" s="17">
        <v>-315721.12</v>
      </c>
      <c r="I68" s="18">
        <v>-336060.15999999997</v>
      </c>
      <c r="J68" s="18">
        <v>-346465.64</v>
      </c>
      <c r="K68" s="18">
        <v>-346465.64</v>
      </c>
    </row>
    <row r="69" spans="1:11" ht="15.75" thickBot="1">
      <c r="A69" s="10"/>
      <c r="B69" s="10"/>
      <c r="C69" s="10"/>
      <c r="D69" s="10"/>
      <c r="E69" s="13" t="s">
        <v>16</v>
      </c>
      <c r="F69" s="14"/>
      <c r="G69" s="15">
        <f>G16+G17+G18+G19+G20+G21+G22+G23+G24+G25+G26+G27+G28+G29+G30+G31+G32+G33+G34+G36+G37+G38+G42+G43+G44+G45+G46++G47+G48+G49+G50+G51+G52+G53+G54+G55+G56+G57+G58+G59+G60+G61+G62+G63+G64+G65+G66+G67+G68+G39+G41+G40</f>
        <v>182113096.97000006</v>
      </c>
      <c r="H69" s="15">
        <f t="shared" ref="H69" si="0">H16+H17+H18+H19+H20+H21+H22+H23+H24+H25+H26+H27+H28+H29+H30+H31+H32+H33+H34+H36+H37+H38+H42+H43+H44+H45+H46++H47+H48+H49+H50+H51+H52+H53+H54+H55+H56+H57+H58+H59+H60+H61+H62+H63+H64+H65+H66+H67+H68+H39+H41+H40</f>
        <v>131206033.42999998</v>
      </c>
      <c r="I69" s="15">
        <f>I16+I17+I18+I19+I20+I21+I22+I23+I24+I25+I26+I27+I28+I29+I30+I31+I32+I33+I34+I36+I37+I38+I42+I43+I44+I45+I46++I47+I48+I49+I50+I51+I52+I53+I54+I55+I56+I57+I58+I59+I60+I61+I62+I63+I64+I65+I66+I67+I68+I39+I41+I40+I35</f>
        <v>186674921.64000002</v>
      </c>
      <c r="J69" s="15">
        <f t="shared" ref="J69:K69" si="1">J16+J17+J18+J19+J20+J21+J22+J23+J24+J25+J26+J27+J28+J29+J30+J31+J32+J33+J34+J36+J37+J38+J42+J43+J44+J45+J46++J47+J48+J49+J50+J51+J52+J53+J54+J55+J56+J57+J58+J59+J60+J61+J62+J63+J64+J65+J66+J67+J68+J39+J41+J40+J35</f>
        <v>179520653.17000002</v>
      </c>
      <c r="K69" s="15">
        <f t="shared" si="1"/>
        <v>178929033.17000002</v>
      </c>
    </row>
    <row r="70" spans="1:11" ht="18.75">
      <c r="A70" s="4" t="s">
        <v>17</v>
      </c>
    </row>
    <row r="71" spans="1:11" ht="18.75">
      <c r="A71" s="39" t="s">
        <v>127</v>
      </c>
      <c r="B71" s="39"/>
      <c r="C71" s="39"/>
      <c r="E71" s="31" t="s">
        <v>128</v>
      </c>
    </row>
    <row r="72" spans="1:11" ht="29.25" customHeight="1">
      <c r="A72" s="38" t="s">
        <v>129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ht="9" customHeight="1">
      <c r="A73" s="4"/>
    </row>
    <row r="74" spans="1:11" ht="15.75">
      <c r="A74" s="37" t="s">
        <v>130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</row>
    <row r="75" spans="1:11" ht="11.25" customHeight="1">
      <c r="A75" s="5"/>
    </row>
    <row r="76" spans="1:11" ht="27.75" customHeight="1">
      <c r="A76" s="35" t="s">
        <v>18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>
      <c r="A77" s="6"/>
    </row>
    <row r="78" spans="1:11" ht="18.75">
      <c r="A78" s="4"/>
    </row>
    <row r="79" spans="1:11">
      <c r="A79" s="2"/>
    </row>
    <row r="80" spans="1:11">
      <c r="A80" s="2"/>
    </row>
    <row r="81" spans="1:1">
      <c r="A81" s="2"/>
    </row>
    <row r="82" spans="1:1">
      <c r="A82" s="2"/>
    </row>
    <row r="83" spans="1:1">
      <c r="A83" s="2"/>
    </row>
  </sheetData>
  <mergeCells count="22">
    <mergeCell ref="A11:K11"/>
    <mergeCell ref="A1:K1"/>
    <mergeCell ref="A2:K2"/>
    <mergeCell ref="A3:K3"/>
    <mergeCell ref="A4:K4"/>
    <mergeCell ref="A5:K5"/>
    <mergeCell ref="A6:K6"/>
    <mergeCell ref="A7:K7"/>
    <mergeCell ref="A9:K9"/>
    <mergeCell ref="A10:K10"/>
    <mergeCell ref="H13:H14"/>
    <mergeCell ref="I13:K13"/>
    <mergeCell ref="A76:K76"/>
    <mergeCell ref="A74:K74"/>
    <mergeCell ref="A72:K72"/>
    <mergeCell ref="A13:A14"/>
    <mergeCell ref="B13:B14"/>
    <mergeCell ref="C13:D13"/>
    <mergeCell ref="E13:E14"/>
    <mergeCell ref="F13:F14"/>
    <mergeCell ref="G13:G14"/>
    <mergeCell ref="A71:C7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180" verticalDpi="180" r:id="rId1"/>
  <rowBreaks count="1" manualBreakCount="1">
    <brk id="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2017-11-15T06:10:04Z</dcterms:modified>
</cp:coreProperties>
</file>